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<sst xmlns="http://schemas.openxmlformats.org/spreadsheetml/2006/main" count="105" uniqueCount="105">
  <si>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</si>
  <si>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</si>
  <si>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</si>
  <si>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Cubierta plana transitable, no ventilada, con solado flotante. Impermeabilización con láminas de poliolefinas.</t>
  </si>
  <si>
    <r>
      <rPr>
        <sz val="8.25"/>
        <color rgb="FF000000"/>
        <rFont val="Arial"/>
        <family val="2"/>
      </rPr>
      <t xml:space="preserve">Cubierta plana transitable, no ventilada, con solado flotante sobre soportes, tipo convencional, pendiente del 1% al 5%, para tráfico peatonal privado, compuesta de: formación de pendientes: arcilla expandida, vertida en seco y consolidada en su superficie con lechada de cemento, con espesor medio de 10 cm, acabado con capa de regularización de mortero de cemento, industrial, M-5 de 4 cm de espesor; aislamiento térmico: panel rígido de poliestireno extruido, de superficie lisa y mecanizado lateral a media madera, de 50 mm de espesor, resistencia a compresión &gt;= 300 kPa; impermeabilización monocapa adherida: lámina impermeabilizante flexible tipo EVAC, compuesta de una doble hoja de poliolefina termoplástica con acetato de vinil etileno, con ambas caras revestidas de fibras de poliéster no tejidas, de 0,8 mm de espesor y 600 g/m², totalmente adherida con adhesivo cementoso mejorado C2 E; capa separadora bajo protección: geotextil de polipropileno-polietileno, (125 g/m²); capa de protección: baldosas de cemento de 40x40 cm apoyadas sobre soportes.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</si>
  <si>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</si>
  <si>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</si>
  <si>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</si>
  <si>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</si>
  <si>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</si>
  <si>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</si>
  <si>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</si>
  <si>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</si>
  <si>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</si>
  <si>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</si>
  <si>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</si>
  <si>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</si>
  <si>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</si>
  <si>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</si>
  <si>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</si>
  <si>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</si>
  <si>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</si>
  <si>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</si>
  <si>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</si>
  <si>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</si>
  <si>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</si>
  <si>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</si>
  <si>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</si>
  <si>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</si>
  <si>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</si>
  <si>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</si>
  <si>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</si>
  <si>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con código de designación XPS-EN 13164-T1-CS(10/Y)300-DLT(2)5-DS(TH)-WL(T)0,7--FT2.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</si>
  <si>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</si>
  <si>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</si>
  <si>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</si>
  <si>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mt15rev010f</t>
  </si>
  <si>
    <t xml:space="preserve">m²</t>
  </si>
  <si>
    <t xml:space="preserve">Lámina impermeabilizante flexible tipo EVAC, compuesta de una doble hoja de poliolefina termoplástica con acetato de vinil etileno, con ambas caras revestidas de fibras de poliéster no tejidas, de 0,8 mm de espesor y 600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</si>
  <si>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</si>
  <si>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</si>
  <si>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</si>
  <si>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mt14gsa010dg</t>
  </si>
  <si>
    <t xml:space="preserve">m²</t>
  </si>
  <si>
    <t xml:space="preserve">Geotextil no tejido sintético, termosoldado, de polipropileno-polietileno,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</si>
  <si>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</si>
  <si>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</si>
  <si>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</si>
  <si>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</si>
  <si>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</si>
  <si>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</si>
  <si>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</si>
  <si>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</si>
  <si>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</si>
  <si>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</si>
  <si>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</si>
  <si>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</si>
  <si>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</si>
  <si>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</si>
  <si>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</si>
  <si>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</si>
  <si>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</si>
  <si>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</si>
  <si>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</si>
  <si>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</si>
  <si>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</si>
  <si>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</si>
  <si>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</si>
  <si>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</si>
  <si>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</si>
  <si>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</si>
  <si>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</si>
  <si>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</si>
  <si>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</si>
  <si>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</si>
  <si>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31,79€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</si>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</sst>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54.06"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3.000000</v>
      </c>
      <c r="H10" s="11"/>
      <c r="I10" s="12">
        <v>0.130000</v>
      </c>
      <c r="J10" s="12">
        <f ca="1">ROUND(INDIRECT(ADDRESS(ROW()+(0), COLUMN()+(-3), 1))*INDIRECT(ADDRESS(ROW()+(0), COLUMN()+(-1), 1)), 2)</f>
        <v>0.390000</v>
      </c>
    </row>
    <row r="11" spans="1:10" ht="13.50" thickBot="1" customHeight="1">
      <c r="A11" s="1" t="s">
        <v>15</v>
      </c>
      <c r="B11" s="1"/>
      <c r="C11" s="10" t="s">
        <v>16</v>
      </c>
      <c r="D11" s="10"/>
      <c r="E11" s="1" t="s">
        <v>17</v>
      </c>
      <c r="F11" s="1"/>
      <c r="G11" s="11">
        <v>0.100000</v>
      </c>
      <c r="H11" s="11"/>
      <c r="I11" s="12">
        <v>135.870000</v>
      </c>
      <c r="J11" s="12">
        <f ca="1">ROUND(INDIRECT(ADDRESS(ROW()+(0), COLUMN()+(-3), 1))*INDIRECT(ADDRESS(ROW()+(0), COLUMN()+(-1), 1)), 2)</f>
        <v>13.590000</v>
      </c>
    </row>
    <row r="12" spans="1:10" ht="13.50" thickBot="1" customHeight="1">
      <c r="A12" s="1" t="s">
        <v>18</v>
      </c>
      <c r="B12" s="1"/>
      <c r="C12" s="10" t="s">
        <v>19</v>
      </c>
      <c r="D12" s="10"/>
      <c r="E12" s="1" t="s">
        <v>20</v>
      </c>
      <c r="F12" s="1"/>
      <c r="G12" s="11">
        <v>0.010000</v>
      </c>
      <c r="H12" s="11"/>
      <c r="I12" s="12">
        <v>105.100000</v>
      </c>
      <c r="J12" s="12">
        <f ca="1">ROUND(INDIRECT(ADDRESS(ROW()+(0), COLUMN()+(-3), 1))*INDIRECT(ADDRESS(ROW()+(0), COLUMN()+(-1), 1)), 2)</f>
        <v>1.050000</v>
      </c>
    </row>
    <row r="13" spans="1:10" ht="45.00" thickBot="1" customHeight="1">
      <c r="A13" s="1" t="s">
        <v>21</v>
      </c>
      <c r="B13" s="1"/>
      <c r="C13" s="10" t="s">
        <v>22</v>
      </c>
      <c r="D13" s="10"/>
      <c r="E13" s="1" t="s">
        <v>23</v>
      </c>
      <c r="F13" s="1"/>
      <c r="G13" s="11">
        <v>0.010000</v>
      </c>
      <c r="H13" s="11"/>
      <c r="I13" s="12">
        <v>1.340000</v>
      </c>
      <c r="J13" s="12">
        <f ca="1">ROUND(INDIRECT(ADDRESS(ROW()+(0), COLUMN()+(-3), 1))*INDIRECT(ADDRESS(ROW()+(0), COLUMN()+(-1), 1)), 2)</f>
        <v>0.010000</v>
      </c>
    </row>
    <row r="14" spans="1:10" ht="13.50" thickBot="1" customHeight="1">
      <c r="A14" s="1" t="s">
        <v>24</v>
      </c>
      <c r="B14" s="1"/>
      <c r="C14" s="10" t="s">
        <v>25</v>
      </c>
      <c r="D14" s="10"/>
      <c r="E14" s="1" t="s">
        <v>26</v>
      </c>
      <c r="F14" s="1"/>
      <c r="G14" s="11">
        <v>0.014000</v>
      </c>
      <c r="H14" s="11"/>
      <c r="I14" s="12">
        <v>1.500000</v>
      </c>
      <c r="J14" s="12">
        <f ca="1">ROUND(INDIRECT(ADDRESS(ROW()+(0), COLUMN()+(-3), 1))*INDIRECT(ADDRESS(ROW()+(0), COLUMN()+(-1), 1)), 2)</f>
        <v>0.020000</v>
      </c>
    </row>
    <row r="15" spans="1:10" ht="34.50" thickBot="1" customHeight="1">
      <c r="A15" s="1" t="s">
        <v>27</v>
      </c>
      <c r="B15" s="1"/>
      <c r="C15" s="10" t="s">
        <v>28</v>
      </c>
      <c r="D15" s="10"/>
      <c r="E15" s="1" t="s">
        <v>29</v>
      </c>
      <c r="F15" s="1"/>
      <c r="G15" s="11">
        <v>0.075000</v>
      </c>
      <c r="H15" s="11"/>
      <c r="I15" s="12">
        <v>33.860000</v>
      </c>
      <c r="J15" s="12">
        <f ca="1">ROUND(INDIRECT(ADDRESS(ROW()+(0), COLUMN()+(-3), 1))*INDIRECT(ADDRESS(ROW()+(0), COLUMN()+(-1), 1)), 2)</f>
        <v>2.540000</v>
      </c>
    </row>
    <row r="16" spans="1:10" ht="66.00" thickBot="1" customHeight="1">
      <c r="A16" s="1" t="s">
        <v>30</v>
      </c>
      <c r="B16" s="1"/>
      <c r="C16" s="10" t="s">
        <v>31</v>
      </c>
      <c r="D16" s="10"/>
      <c r="E16" s="1" t="s">
        <v>32</v>
      </c>
      <c r="F16" s="1"/>
      <c r="G16" s="11">
        <v>1.050000</v>
      </c>
      <c r="H16" s="11"/>
      <c r="I16" s="12">
        <v>2.950000</v>
      </c>
      <c r="J16" s="12">
        <f ca="1">ROUND(INDIRECT(ADDRESS(ROW()+(0), COLUMN()+(-3), 1))*INDIRECT(ADDRESS(ROW()+(0), COLUMN()+(-1), 1)), 2)</f>
        <v>3.100000</v>
      </c>
    </row>
    <row r="17" spans="1:10" ht="45.00" thickBot="1" customHeight="1">
      <c r="A17" s="1" t="s">
        <v>33</v>
      </c>
      <c r="B17" s="1"/>
      <c r="C17" s="10" t="s">
        <v>34</v>
      </c>
      <c r="D17" s="10"/>
      <c r="E17" s="1" t="s">
        <v>35</v>
      </c>
      <c r="F17" s="1"/>
      <c r="G17" s="11">
        <v>4.000000</v>
      </c>
      <c r="H17" s="11"/>
      <c r="I17" s="12">
        <v>0.700000</v>
      </c>
      <c r="J17" s="12">
        <f ca="1">ROUND(INDIRECT(ADDRESS(ROW()+(0), COLUMN()+(-3), 1))*INDIRECT(ADDRESS(ROW()+(0), COLUMN()+(-1), 1)), 2)</f>
        <v>2.800000</v>
      </c>
    </row>
    <row r="18" spans="1:10" ht="45.00" thickBot="1" customHeight="1">
      <c r="A18" s="1" t="s">
        <v>36</v>
      </c>
      <c r="B18" s="1"/>
      <c r="C18" s="10" t="s">
        <v>37</v>
      </c>
      <c r="D18" s="10"/>
      <c r="E18" s="1" t="s">
        <v>38</v>
      </c>
      <c r="F18" s="1"/>
      <c r="G18" s="11">
        <v>1.100000</v>
      </c>
      <c r="H18" s="11"/>
      <c r="I18" s="12">
        <v>12.510000</v>
      </c>
      <c r="J18" s="12">
        <f ca="1">ROUND(INDIRECT(ADDRESS(ROW()+(0), COLUMN()+(-3), 1))*INDIRECT(ADDRESS(ROW()+(0), COLUMN()+(-1), 1)), 2)</f>
        <v>13.760000</v>
      </c>
    </row>
    <row r="19" spans="1:10" ht="45.00" thickBot="1" customHeight="1">
      <c r="A19" s="1" t="s">
        <v>39</v>
      </c>
      <c r="B19" s="1"/>
      <c r="C19" s="10" t="s">
        <v>40</v>
      </c>
      <c r="D19" s="10"/>
      <c r="E19" s="1" t="s">
        <v>41</v>
      </c>
      <c r="F19" s="1"/>
      <c r="G19" s="11">
        <v>0.300000</v>
      </c>
      <c r="H19" s="11"/>
      <c r="I19" s="12">
        <v>3.000000</v>
      </c>
      <c r="J19" s="12">
        <f ca="1">ROUND(INDIRECT(ADDRESS(ROW()+(0), COLUMN()+(-3), 1))*INDIRECT(ADDRESS(ROW()+(0), COLUMN()+(-1), 1)), 2)</f>
        <v>0.900000</v>
      </c>
    </row>
    <row r="20" spans="1:10" ht="24.00" thickBot="1" customHeight="1">
      <c r="A20" s="1" t="s">
        <v>42</v>
      </c>
      <c r="B20" s="1"/>
      <c r="C20" s="10" t="s">
        <v>43</v>
      </c>
      <c r="D20" s="10"/>
      <c r="E20" s="1" t="s">
        <v>44</v>
      </c>
      <c r="F20" s="1"/>
      <c r="G20" s="11">
        <v>1.050000</v>
      </c>
      <c r="H20" s="11"/>
      <c r="I20" s="12">
        <v>0.710000</v>
      </c>
      <c r="J20" s="12">
        <f ca="1">ROUND(INDIRECT(ADDRESS(ROW()+(0), COLUMN()+(-3), 1))*INDIRECT(ADDRESS(ROW()+(0), COLUMN()+(-1), 1)), 2)</f>
        <v>0.750000</v>
      </c>
    </row>
    <row r="21" spans="1:10" ht="55.50" thickBot="1" customHeight="1">
      <c r="A21" s="1" t="s">
        <v>45</v>
      </c>
      <c r="B21" s="1"/>
      <c r="C21" s="10" t="s">
        <v>46</v>
      </c>
      <c r="D21" s="10"/>
      <c r="E21" s="1" t="s">
        <v>47</v>
      </c>
      <c r="F21" s="1"/>
      <c r="G21" s="11">
        <v>7.500000</v>
      </c>
      <c r="H21" s="11"/>
      <c r="I21" s="12">
        <v>1.060000</v>
      </c>
      <c r="J21" s="12">
        <f ca="1">ROUND(INDIRECT(ADDRESS(ROW()+(0), COLUMN()+(-3), 1))*INDIRECT(ADDRESS(ROW()+(0), COLUMN()+(-1), 1)), 2)</f>
        <v>7.950000</v>
      </c>
    </row>
    <row r="22" spans="1:10" ht="13.50" thickBot="1" customHeight="1">
      <c r="A22" s="1" t="s">
        <v>48</v>
      </c>
      <c r="B22" s="1"/>
      <c r="C22" s="10" t="s">
        <v>49</v>
      </c>
      <c r="D22" s="10"/>
      <c r="E22" s="1" t="s">
        <v>50</v>
      </c>
      <c r="F22" s="1"/>
      <c r="G22" s="13">
        <v>1.050000</v>
      </c>
      <c r="H22" s="13"/>
      <c r="I22" s="14">
        <v>8.130000</v>
      </c>
      <c r="J22" s="14">
        <f ca="1">ROUND(INDIRECT(ADDRESS(ROW()+(0), COLUMN()+(-3), 1))*INDIRECT(ADDRESS(ROW()+(0), COLUMN()+(-1), 1)), 2)</f>
        <v>8.540000</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55.400000</v>
      </c>
    </row>
    <row r="24" spans="1:10" ht="13.50" thickBot="1" customHeight="1">
      <c r="A24" s="15">
        <v>2.000000</v>
      </c>
      <c r="B24" s="15"/>
      <c r="C24" s="15"/>
      <c r="D24" s="15"/>
      <c r="E24" s="18" t="s">
        <v>52</v>
      </c>
      <c r="F24" s="18"/>
      <c r="G24" s="18"/>
      <c r="H24" s="18"/>
      <c r="I24" s="15"/>
      <c r="J24" s="15"/>
    </row>
    <row r="25" spans="1:10" ht="13.50" thickBot="1" customHeight="1">
      <c r="A25" s="1" t="s">
        <v>53</v>
      </c>
      <c r="B25" s="1"/>
      <c r="C25" s="10" t="s">
        <v>54</v>
      </c>
      <c r="D25" s="10"/>
      <c r="E25" s="1" t="s">
        <v>55</v>
      </c>
      <c r="F25" s="1"/>
      <c r="G25" s="11">
        <v>0.298000</v>
      </c>
      <c r="H25" s="11"/>
      <c r="I25" s="12">
        <v>17.540000</v>
      </c>
      <c r="J25" s="12">
        <f ca="1">ROUND(INDIRECT(ADDRESS(ROW()+(0), COLUMN()+(-3), 1))*INDIRECT(ADDRESS(ROW()+(0), COLUMN()+(-1), 1)), 2)</f>
        <v>5.230000</v>
      </c>
    </row>
    <row r="26" spans="1:10" ht="13.50" thickBot="1" customHeight="1">
      <c r="A26" s="1" t="s">
        <v>56</v>
      </c>
      <c r="B26" s="1"/>
      <c r="C26" s="10" t="s">
        <v>57</v>
      </c>
      <c r="D26" s="10"/>
      <c r="E26" s="1" t="s">
        <v>58</v>
      </c>
      <c r="F26" s="1"/>
      <c r="G26" s="11">
        <v>0.420000</v>
      </c>
      <c r="H26" s="11"/>
      <c r="I26" s="12">
        <v>16.160000</v>
      </c>
      <c r="J26" s="12">
        <f ca="1">ROUND(INDIRECT(ADDRESS(ROW()+(0), COLUMN()+(-3), 1))*INDIRECT(ADDRESS(ROW()+(0), COLUMN()+(-1), 1)), 2)</f>
        <v>6.790000</v>
      </c>
    </row>
    <row r="27" spans="1:10" ht="13.50" thickBot="1" customHeight="1">
      <c r="A27" s="1" t="s">
        <v>59</v>
      </c>
      <c r="B27" s="1"/>
      <c r="C27" s="10" t="s">
        <v>60</v>
      </c>
      <c r="D27" s="10"/>
      <c r="E27" s="1" t="s">
        <v>61</v>
      </c>
      <c r="F27" s="1"/>
      <c r="G27" s="11">
        <v>0.144000</v>
      </c>
      <c r="H27" s="11"/>
      <c r="I27" s="12">
        <v>17.540000</v>
      </c>
      <c r="J27" s="12">
        <f ca="1">ROUND(INDIRECT(ADDRESS(ROW()+(0), COLUMN()+(-3), 1))*INDIRECT(ADDRESS(ROW()+(0), COLUMN()+(-1), 1)), 2)</f>
        <v>2.530000</v>
      </c>
    </row>
    <row r="28" spans="1:10" ht="13.50" thickBot="1" customHeight="1">
      <c r="A28" s="1" t="s">
        <v>62</v>
      </c>
      <c r="B28" s="1"/>
      <c r="C28" s="10" t="s">
        <v>63</v>
      </c>
      <c r="D28" s="10"/>
      <c r="E28" s="1" t="s">
        <v>64</v>
      </c>
      <c r="F28" s="1"/>
      <c r="G28" s="11">
        <v>0.144000</v>
      </c>
      <c r="H28" s="11"/>
      <c r="I28" s="12">
        <v>16.430000</v>
      </c>
      <c r="J28" s="12">
        <f ca="1">ROUND(INDIRECT(ADDRESS(ROW()+(0), COLUMN()+(-3), 1))*INDIRECT(ADDRESS(ROW()+(0), COLUMN()+(-1), 1)), 2)</f>
        <v>2.370000</v>
      </c>
    </row>
    <row r="29" spans="1:10" ht="13.50" thickBot="1" customHeight="1">
      <c r="A29" s="1" t="s">
        <v>65</v>
      </c>
      <c r="B29" s="1"/>
      <c r="C29" s="10" t="s">
        <v>66</v>
      </c>
      <c r="D29" s="10"/>
      <c r="E29" s="1" t="s">
        <v>67</v>
      </c>
      <c r="F29" s="1"/>
      <c r="G29" s="11">
        <v>0.055000</v>
      </c>
      <c r="H29" s="11"/>
      <c r="I29" s="12">
        <v>18.130000</v>
      </c>
      <c r="J29" s="12">
        <f ca="1">ROUND(INDIRECT(ADDRESS(ROW()+(0), COLUMN()+(-3), 1))*INDIRECT(ADDRESS(ROW()+(0), COLUMN()+(-1), 1)), 2)</f>
        <v>1.000000</v>
      </c>
    </row>
    <row r="30" spans="1:10" ht="13.50" thickBot="1" customHeight="1">
      <c r="A30" s="1" t="s">
        <v>68</v>
      </c>
      <c r="B30" s="1"/>
      <c r="C30" s="10" t="s">
        <v>69</v>
      </c>
      <c r="D30" s="10"/>
      <c r="E30" s="1" t="s">
        <v>70</v>
      </c>
      <c r="F30" s="1"/>
      <c r="G30" s="13">
        <v>0.055000</v>
      </c>
      <c r="H30" s="13"/>
      <c r="I30" s="14">
        <v>16.430000</v>
      </c>
      <c r="J30" s="14">
        <f ca="1">ROUND(INDIRECT(ADDRESS(ROW()+(0), COLUMN()+(-3), 1))*INDIRECT(ADDRESS(ROW()+(0), COLUMN()+(-1), 1)), 2)</f>
        <v>0.900000</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18.820000</v>
      </c>
    </row>
    <row r="32" spans="1:10" ht="13.50" thickBot="1" customHeight="1">
      <c r="A32" s="15">
        <v>3.000000</v>
      </c>
      <c r="B32" s="15"/>
      <c r="C32" s="15"/>
      <c r="D32" s="15"/>
      <c r="E32" s="18" t="s">
        <v>72</v>
      </c>
      <c r="F32" s="18"/>
      <c r="G32" s="18"/>
      <c r="H32" s="18"/>
      <c r="I32" s="15"/>
      <c r="J32" s="15"/>
    </row>
    <row r="33" spans="1:10" ht="13.50" thickBot="1" customHeight="1">
      <c r="A33" s="19"/>
      <c r="B33" s="19"/>
      <c r="C33" s="20" t="s">
        <v>73</v>
      </c>
      <c r="D33" s="20"/>
      <c r="E33" s="19" t="s">
        <v>74</v>
      </c>
      <c r="F33" s="19"/>
      <c r="G33" s="13">
        <v>2.000000</v>
      </c>
      <c r="H33" s="13"/>
      <c r="I33" s="14">
        <f ca="1">ROUND(SUM(INDIRECT(ADDRESS(ROW()+(-2), COLUMN()+(1), 1)),INDIRECT(ADDRESS(ROW()+(-10), COLUMN()+(1), 1))), 2)</f>
        <v>74.220000</v>
      </c>
      <c r="J33" s="14">
        <f ca="1">ROUND(INDIRECT(ADDRESS(ROW()+(0), COLUMN()+(-3), 1))*INDIRECT(ADDRESS(ROW()+(0), COLUMN()+(-1), 1))/100, 2)</f>
        <v>1.480000</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75.700000</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1062016.000000</v>
      </c>
      <c r="G38" s="29"/>
      <c r="H38" s="29">
        <v>1062017.000000</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132003.000000</v>
      </c>
      <c r="G40" s="29"/>
      <c r="H40" s="29">
        <v>162004.000000</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112010.000000</v>
      </c>
      <c r="G42" s="31"/>
      <c r="H42" s="31">
        <v>112010.000000</v>
      </c>
      <c r="I42" s="31"/>
      <c r="J42" s="31"/>
    </row>
    <row r="43" spans="1:10" ht="13.50" thickBot="1" customHeight="1">
      <c r="A43" s="28" t="s">
        <v>88</v>
      </c>
      <c r="B43" s="28"/>
      <c r="C43" s="28"/>
      <c r="D43" s="28"/>
      <c r="E43" s="28"/>
      <c r="F43" s="29">
        <v>1072015.000000</v>
      </c>
      <c r="G43" s="29"/>
      <c r="H43" s="29">
        <v>1072016.000000</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162011.000000</v>
      </c>
      <c r="G45" s="29"/>
      <c r="H45" s="29">
        <v>162012.000000</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1072015.000000</v>
      </c>
      <c r="G47" s="29"/>
      <c r="H47" s="29">
        <v>1072016.000000</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142013.000000</v>
      </c>
      <c r="G49" s="29"/>
      <c r="H49" s="29">
        <v>172013.000000</v>
      </c>
      <c r="I49" s="29"/>
      <c r="J49" s="29">
        <v>3.000000</v>
      </c>
    </row>
    <row r="50" spans="1:10" ht="24.0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1102013.000000</v>
      </c>
      <c r="G51" s="29"/>
      <c r="H51" s="29">
        <v>1102013.000000</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620079" right="0.472441" top="0.472441" bottom="0.472441" header="0.0" footer="0.0"/>
  <pageSetup paperSize="9" orientation="portrait"/>
  <rowBreaks count="0" manualBreakCount="0">
    </rowBreaks>
</worksheet>
</file>